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00" l="1"/>
  <c r="I100"/>
  <c r="L100"/>
  <c r="F100"/>
  <c r="I81"/>
  <c r="H81"/>
  <c r="J81"/>
  <c r="L81"/>
  <c r="F81"/>
  <c r="H176"/>
  <c r="G138"/>
  <c r="I62"/>
  <c r="H62"/>
  <c r="G62"/>
  <c r="J62"/>
  <c r="L62"/>
  <c r="F62"/>
  <c r="J43"/>
  <c r="I43"/>
  <c r="L43"/>
  <c r="G43"/>
  <c r="F43"/>
  <c r="I157"/>
  <c r="H157"/>
  <c r="F157"/>
  <c r="F138"/>
  <c r="I138"/>
  <c r="J138"/>
  <c r="G24"/>
  <c r="I24"/>
  <c r="G119"/>
  <c r="L119"/>
  <c r="J24"/>
  <c r="L24"/>
  <c r="H24"/>
  <c r="F24"/>
  <c r="L176"/>
  <c r="I176"/>
  <c r="G176"/>
  <c r="J176"/>
  <c r="F176"/>
  <c r="H195"/>
  <c r="L195"/>
  <c r="G195"/>
  <c r="J195"/>
  <c r="I195"/>
  <c r="F195"/>
  <c r="L196" l="1"/>
  <c r="H196"/>
  <c r="I196"/>
  <c r="G196"/>
  <c r="J196"/>
  <c r="F196"/>
</calcChain>
</file>

<file path=xl/sharedStrings.xml><?xml version="1.0" encoding="utf-8"?>
<sst xmlns="http://schemas.openxmlformats.org/spreadsheetml/2006/main" count="243" uniqueCount="85">
  <si>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</si>
  <si>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</si>
  <si>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</si>
  <si>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</si>
  <si>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</si>
  <si>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</si>
  <si>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</si>
  <si>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</si>
  <si>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</si>
  <si>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</si>
  <si>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</si>
  <si>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</si>
  <si>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</si>
  <si>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</si>
  <si>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</si>
  <si>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</si>
  <si>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</si>
  <si>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</si>
  <si>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</si>
  <si>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</si>
  <si>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</si>
  <si>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</si>
  <si>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</si>
  <si>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</si>
  <si>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</si>
  <si>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</si>
  <si>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</si>
  <si>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</si>
  <si>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</si>
  <si>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</si>
  <si>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</si>
  <si>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</si>
  <si>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</si>
  <si>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</si>
  <si>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</si>
  <si>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</si>
  <si>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</si>
  <si>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</si>
  <si>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</si>
  <si>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6</t>
  </si>
  <si>
    <t xml:space="preserve">директор </t>
  </si>
  <si>
    <t>Байрамов М.Н.</t>
  </si>
  <si>
    <t>каша рисовая</t>
  </si>
  <si>
    <t xml:space="preserve">сосиска отварная </t>
  </si>
  <si>
    <t xml:space="preserve"> салат из помидоров со сметаной</t>
  </si>
  <si>
    <t>пшеничный</t>
  </si>
  <si>
    <t>какао на молоке</t>
  </si>
  <si>
    <t>3.,9</t>
  </si>
  <si>
    <t xml:space="preserve">каша пшеничная </t>
  </si>
  <si>
    <t>гуляш из говядины</t>
  </si>
  <si>
    <t xml:space="preserve">салат из свежих овощей </t>
  </si>
  <si>
    <t xml:space="preserve">пшеничный </t>
  </si>
  <si>
    <t>чай с сахаром</t>
  </si>
  <si>
    <t xml:space="preserve">макароны с яйцом </t>
  </si>
  <si>
    <t xml:space="preserve">яблоко </t>
  </si>
  <si>
    <t>бутерброд с  маслом и сыром</t>
  </si>
  <si>
    <t>какао на сгущенке</t>
  </si>
  <si>
    <t>150/1</t>
  </si>
  <si>
    <t>50/10/20</t>
  </si>
  <si>
    <t>каша пшеничная молочная</t>
  </si>
  <si>
    <t xml:space="preserve">чай с сахаром </t>
  </si>
  <si>
    <t>кекс</t>
  </si>
  <si>
    <t>шоколадный батончик</t>
  </si>
  <si>
    <t>Каша гречневая</t>
  </si>
  <si>
    <t>Рыба отварная</t>
  </si>
  <si>
    <t>Сок фруктовый</t>
  </si>
  <si>
    <t>Хлеб</t>
  </si>
  <si>
    <t>Яблоко</t>
  </si>
  <si>
    <t>0,134.3</t>
  </si>
  <si>
    <t>макароны с яйцом</t>
  </si>
  <si>
    <t>яблоко</t>
  </si>
  <si>
    <t>печенье</t>
  </si>
  <si>
    <t xml:space="preserve">бутерброд с маслом и сыром </t>
  </si>
  <si>
    <t xml:space="preserve">каша пшеничная молочная </t>
  </si>
  <si>
    <t>бутерброд хлеб,сыр</t>
  </si>
  <si>
    <t>50/8</t>
  </si>
  <si>
    <t xml:space="preserve">кааш гречневая </t>
  </si>
  <si>
    <t>рыба скумбрия запеченная</t>
  </si>
  <si>
    <t>венегрет</t>
  </si>
  <si>
    <t>сок фруктовый</t>
  </si>
  <si>
    <t>суп фасолевый с мясом</t>
  </si>
  <si>
    <t>шоколад "Аленка"</t>
  </si>
  <si>
    <t>250/35</t>
  </si>
  <si>
    <t xml:space="preserve">каша рисовая </t>
  </si>
  <si>
    <t xml:space="preserve">помидор со сметаной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</si>
</sst>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51" t="s">
        <v>69</v>
      </c>
      <c r="F16" s="50" t="s">
        <v>57</v>
      </c>
      <c r="G16" s="43">
        <v>10</v>
      </c>
      <c r="H16" s="43">
        <v>14</v>
      </c>
      <c r="I16" s="43">
        <v>30</v>
      </c>
      <c r="J16" s="43">
        <v>276</v>
      </c>
      <c r="K16" s="44"/>
      <c r="L16" s="43">
        <v>20.93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1" t="s">
        <v>56</v>
      </c>
      <c r="F18" s="43">
        <v>18</v>
      </c>
      <c r="G18" s="43">
        <v>5.2</v>
      </c>
      <c r="H18" s="43">
        <v>5.2</v>
      </c>
      <c r="I18" s="43">
        <v>30</v>
      </c>
      <c r="J18" s="43">
        <v>273</v>
      </c>
      <c r="K18" s="44"/>
      <c r="L18" s="43">
        <v>10.75</v>
      </c>
    </row>
    <row r="19" spans="1:12" ht="15">
      <c r="A19" s="23"/>
      <c r="B19" s="15"/>
      <c r="C19" s="11"/>
      <c r="D19" s="7" t="s">
        <v>31</v>
      </c>
      <c r="E19" s="51" t="s">
        <v>72</v>
      </c>
      <c r="F19" s="50" t="s">
        <v>58</v>
      </c>
      <c r="G19" s="43">
        <v>6</v>
      </c>
      <c r="H19" s="43">
        <v>7</v>
      </c>
      <c r="I19" s="43">
        <v>12</v>
      </c>
      <c r="J19" s="43">
        <v>170</v>
      </c>
      <c r="K19" s="44"/>
      <c r="L19" s="43">
        <v>23.12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51" t="s">
        <v>70</v>
      </c>
      <c r="F21" s="43">
        <v>182</v>
      </c>
      <c r="G21" s="43">
        <v>0.8</v>
      </c>
      <c r="H21" s="43">
        <v>0.6</v>
      </c>
      <c r="I21" s="43">
        <v>20</v>
      </c>
      <c r="J21" s="43">
        <v>82</v>
      </c>
      <c r="K21" s="44"/>
      <c r="L21" s="43">
        <v>17.3</v>
      </c>
    </row>
    <row r="22" spans="1:12" ht="15">
      <c r="A22" s="23"/>
      <c r="B22" s="15"/>
      <c r="C22" s="11"/>
      <c r="D22" s="6"/>
      <c r="E22" s="51" t="s">
        <v>71</v>
      </c>
      <c r="F22" s="43">
        <v>25</v>
      </c>
      <c r="G22" s="43">
        <v>1.5</v>
      </c>
      <c r="H22" s="43">
        <v>2</v>
      </c>
      <c r="I22" s="43">
        <v>18</v>
      </c>
      <c r="J22" s="43">
        <v>104</v>
      </c>
      <c r="K22" s="44"/>
      <c r="L22" s="43">
        <v>6.05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225</v>
      </c>
      <c r="G23" s="19">
        <f t="shared" ref="G23:J23" si="2">SUM(G14:G22)</f>
        <v>23.5</v>
      </c>
      <c r="H23" s="19">
        <f t="shared" si="2"/>
        <v>28.8</v>
      </c>
      <c r="I23" s="19">
        <f t="shared" si="2"/>
        <v>110</v>
      </c>
      <c r="J23" s="19">
        <f t="shared" si="2"/>
        <v>905</v>
      </c>
      <c r="K23" s="25"/>
      <c r="L23" s="19">
        <f t="shared" ref="L23" si="3">SUM(L14:L22)</f>
        <v>78.149999999999991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225</v>
      </c>
      <c r="G24" s="32">
        <f t="shared" ref="G24:J24" si="4">G13+G23</f>
        <v>23.5</v>
      </c>
      <c r="H24" s="32">
        <f t="shared" si="4"/>
        <v>28.8</v>
      </c>
      <c r="I24" s="32">
        <f t="shared" si="4"/>
        <v>110</v>
      </c>
      <c r="J24" s="32">
        <f t="shared" si="4"/>
        <v>905</v>
      </c>
      <c r="K24" s="32"/>
      <c r="L24" s="32">
        <f t="shared" ref="L24" si="5">L13+L23</f>
        <v>78.149999999999991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51" t="s">
        <v>73</v>
      </c>
      <c r="F35" s="43">
        <v>150</v>
      </c>
      <c r="G35" s="43">
        <v>5.25</v>
      </c>
      <c r="H35" s="43">
        <v>6</v>
      </c>
      <c r="I35" s="43">
        <v>20.2</v>
      </c>
      <c r="J35" s="43">
        <v>151.5</v>
      </c>
      <c r="K35" s="44"/>
      <c r="L35" s="43">
        <v>19.22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1" t="s">
        <v>52</v>
      </c>
      <c r="F37" s="43">
        <v>180</v>
      </c>
      <c r="G37" s="43"/>
      <c r="H37" s="43"/>
      <c r="I37" s="43">
        <v>10</v>
      </c>
      <c r="J37" s="43">
        <v>43</v>
      </c>
      <c r="K37" s="44"/>
      <c r="L37" s="43">
        <v>3.94</v>
      </c>
    </row>
    <row r="38" spans="1:12" ht="15">
      <c r="A38" s="14"/>
      <c r="B38" s="15"/>
      <c r="C38" s="11"/>
      <c r="D38" s="7" t="s">
        <v>31</v>
      </c>
      <c r="E38" s="51" t="s">
        <v>74</v>
      </c>
      <c r="F38" s="50" t="s">
        <v>75</v>
      </c>
      <c r="G38" s="43">
        <v>5.6</v>
      </c>
      <c r="H38" s="43">
        <v>2.1</v>
      </c>
      <c r="I38" s="43">
        <v>24</v>
      </c>
      <c r="J38" s="43">
        <v>160.4</v>
      </c>
      <c r="K38" s="44"/>
      <c r="L38" s="43">
        <v>7.84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1" t="s">
        <v>61</v>
      </c>
      <c r="F40" s="43">
        <v>1</v>
      </c>
      <c r="G40" s="43">
        <v>2.52</v>
      </c>
      <c r="H40" s="43">
        <v>5.4</v>
      </c>
      <c r="I40" s="43">
        <v>17.399999999999999</v>
      </c>
      <c r="J40" s="43">
        <v>129.5</v>
      </c>
      <c r="K40" s="44"/>
      <c r="L40" s="43">
        <v>25</v>
      </c>
    </row>
    <row r="41" spans="1:12" ht="15">
      <c r="A41" s="14"/>
      <c r="B41" s="15"/>
      <c r="C41" s="11"/>
      <c r="D41" s="6"/>
      <c r="E41" s="51" t="s">
        <v>62</v>
      </c>
      <c r="F41" s="43">
        <v>1</v>
      </c>
      <c r="G41" s="43">
        <v>3</v>
      </c>
      <c r="H41" s="43">
        <v>17</v>
      </c>
      <c r="I41" s="43">
        <v>26</v>
      </c>
      <c r="J41" s="43">
        <v>275</v>
      </c>
      <c r="K41" s="44"/>
      <c r="L41" s="43">
        <v>15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332</v>
      </c>
      <c r="G42" s="19">
        <f t="shared" ref="G42" si="10">SUM(G33:G41)</f>
        <v>16.369999999999997</v>
      </c>
      <c r="H42" s="19">
        <f t="shared" ref="H42" si="11">SUM(H33:H41)</f>
        <v>30.5</v>
      </c>
      <c r="I42" s="19">
        <f t="shared" ref="I42" si="12">SUM(I33:I41)</f>
        <v>97.6</v>
      </c>
      <c r="J42" s="19">
        <f t="shared" ref="J42:L42" si="13">SUM(J33:J41)</f>
        <v>759.4</v>
      </c>
      <c r="K42" s="25"/>
      <c r="L42" s="19">
        <f t="shared" si="13"/>
        <v>71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332</v>
      </c>
      <c r="G43" s="32">
        <f t="shared" ref="G43" si="14">G32+G42</f>
        <v>16.369999999999997</v>
      </c>
      <c r="H43" s="32">
        <f t="shared" ref="H43" si="15">H32+H42</f>
        <v>30.5</v>
      </c>
      <c r="I43" s="32">
        <f t="shared" ref="I43" si="16">I32+I42</f>
        <v>97.6</v>
      </c>
      <c r="J43" s="32">
        <f t="shared" ref="J43:L43" si="17">J32+J42</f>
        <v>759.4</v>
      </c>
      <c r="K43" s="32"/>
      <c r="L43" s="32">
        <f t="shared" si="17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51" t="s">
        <v>76</v>
      </c>
      <c r="F54" s="43">
        <v>150</v>
      </c>
      <c r="G54" s="43">
        <v>8</v>
      </c>
      <c r="H54" s="43">
        <v>8</v>
      </c>
      <c r="I54" s="43">
        <v>34</v>
      </c>
      <c r="J54" s="43">
        <v>166</v>
      </c>
      <c r="K54" s="44"/>
      <c r="L54" s="43">
        <v>8.2100000000000009</v>
      </c>
    </row>
    <row r="55" spans="1:12" ht="15">
      <c r="A55" s="23"/>
      <c r="B55" s="15"/>
      <c r="C55" s="11"/>
      <c r="D55" s="7" t="s">
        <v>29</v>
      </c>
      <c r="E55" s="51" t="s">
        <v>77</v>
      </c>
      <c r="F55" s="43">
        <v>50</v>
      </c>
      <c r="G55" s="43">
        <v>14.3</v>
      </c>
      <c r="H55" s="43">
        <v>12.1</v>
      </c>
      <c r="I55" s="43">
        <v>2.2000000000000002</v>
      </c>
      <c r="J55" s="43">
        <v>174</v>
      </c>
      <c r="K55" s="44"/>
      <c r="L55" s="43">
        <v>37.869999999999997</v>
      </c>
    </row>
    <row r="56" spans="1:12" ht="15">
      <c r="A56" s="23"/>
      <c r="B56" s="15"/>
      <c r="C56" s="11"/>
      <c r="D56" s="7" t="s">
        <v>30</v>
      </c>
      <c r="E56" s="51" t="s">
        <v>79</v>
      </c>
      <c r="F56" s="43">
        <v>142</v>
      </c>
      <c r="G56" s="43">
        <v>0.6</v>
      </c>
      <c r="H56" s="43">
        <v>0.1</v>
      </c>
      <c r="I56" s="43">
        <v>17</v>
      </c>
      <c r="J56" s="43">
        <v>80</v>
      </c>
      <c r="K56" s="44"/>
      <c r="L56" s="43">
        <v>13.98</v>
      </c>
    </row>
    <row r="57" spans="1:12" ht="15">
      <c r="A57" s="23"/>
      <c r="B57" s="15"/>
      <c r="C57" s="11"/>
      <c r="D57" s="7" t="s">
        <v>31</v>
      </c>
      <c r="E57" s="51" t="s">
        <v>45</v>
      </c>
      <c r="F57" s="43">
        <v>50</v>
      </c>
      <c r="G57" s="43">
        <v>4</v>
      </c>
      <c r="H57" s="50">
        <v>0.5</v>
      </c>
      <c r="I57" s="43">
        <v>24</v>
      </c>
      <c r="J57" s="43">
        <v>132</v>
      </c>
      <c r="K57" s="44"/>
      <c r="L57" s="43">
        <v>2.8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51" t="s">
        <v>78</v>
      </c>
      <c r="F59" s="43">
        <v>100</v>
      </c>
      <c r="G59" s="43">
        <v>1.7</v>
      </c>
      <c r="H59" s="43">
        <v>3.6</v>
      </c>
      <c r="I59" s="43">
        <v>9.8000000000000007</v>
      </c>
      <c r="J59" s="43">
        <v>80</v>
      </c>
      <c r="K59" s="44"/>
      <c r="L59" s="43">
        <v>8.14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492</v>
      </c>
      <c r="G61" s="19">
        <f t="shared" ref="G61" si="22">SUM(G52:G60)</f>
        <v>28.6</v>
      </c>
      <c r="H61" s="19">
        <f t="shared" ref="H61" si="23">SUM(H52:H60)</f>
        <v>24.300000000000004</v>
      </c>
      <c r="I61" s="19">
        <f t="shared" ref="I61" si="24">SUM(I52:I60)</f>
        <v>87</v>
      </c>
      <c r="J61" s="19">
        <f t="shared" ref="J61:L61" si="25">SUM(J52:J60)</f>
        <v>632</v>
      </c>
      <c r="K61" s="25"/>
      <c r="L61" s="19">
        <f t="shared" si="25"/>
        <v>71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492</v>
      </c>
      <c r="G62" s="32">
        <f t="shared" ref="G62" si="26">G51+G61</f>
        <v>28.6</v>
      </c>
      <c r="H62" s="32">
        <f t="shared" ref="H62" si="27">H51+H61</f>
        <v>24.300000000000004</v>
      </c>
      <c r="I62" s="32">
        <f t="shared" ref="I62" si="28">I51+I61</f>
        <v>87</v>
      </c>
      <c r="J62" s="32">
        <f t="shared" ref="J62:L62" si="29">J51+J61</f>
        <v>632</v>
      </c>
      <c r="K62" s="32"/>
      <c r="L62" s="32">
        <f t="shared" si="29"/>
        <v>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80</v>
      </c>
      <c r="F72" s="50" t="s">
        <v>82</v>
      </c>
      <c r="G72" s="43">
        <v>59</v>
      </c>
      <c r="H72" s="43">
        <v>9.1999999999999993</v>
      </c>
      <c r="I72" s="43">
        <v>117.5</v>
      </c>
      <c r="J72" s="43">
        <v>253.9</v>
      </c>
      <c r="K72" s="44"/>
      <c r="L72" s="43">
        <v>47.65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1" t="s">
        <v>52</v>
      </c>
      <c r="F75" s="43">
        <v>180</v>
      </c>
      <c r="G75" s="43"/>
      <c r="H75" s="43"/>
      <c r="I75" s="43">
        <v>10</v>
      </c>
      <c r="J75" s="43">
        <v>43</v>
      </c>
      <c r="K75" s="44"/>
      <c r="L75" s="43">
        <v>2.5499999999999998</v>
      </c>
    </row>
    <row r="76" spans="1:12" ht="15">
      <c r="A76" s="23"/>
      <c r="B76" s="15"/>
      <c r="C76" s="11"/>
      <c r="D76" s="7" t="s">
        <v>31</v>
      </c>
      <c r="E76" s="51" t="s">
        <v>45</v>
      </c>
      <c r="F76" s="43">
        <v>50</v>
      </c>
      <c r="G76" s="43">
        <v>4</v>
      </c>
      <c r="H76" s="43">
        <v>0.5</v>
      </c>
      <c r="I76" s="43">
        <v>24</v>
      </c>
      <c r="J76" s="43">
        <v>132</v>
      </c>
      <c r="K76" s="44"/>
      <c r="L76" s="43">
        <v>2.8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51" t="s">
        <v>81</v>
      </c>
      <c r="F78" s="43">
        <v>1</v>
      </c>
      <c r="G78" s="43"/>
      <c r="H78" s="43"/>
      <c r="I78" s="43"/>
      <c r="J78" s="43">
        <v>106.8</v>
      </c>
      <c r="K78" s="44"/>
      <c r="L78" s="43">
        <v>18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231</v>
      </c>
      <c r="G80" s="19">
        <f t="shared" ref="G80" si="34">SUM(G71:G79)</f>
        <v>63</v>
      </c>
      <c r="H80" s="19">
        <f t="shared" ref="H80" si="35">SUM(H71:H79)</f>
        <v>9.6999999999999993</v>
      </c>
      <c r="I80" s="19">
        <f t="shared" ref="I80" si="36">SUM(I71:I79)</f>
        <v>151.5</v>
      </c>
      <c r="J80" s="19">
        <f t="shared" ref="J80:L80" si="37">SUM(J71:J79)</f>
        <v>535.69999999999993</v>
      </c>
      <c r="K80" s="25"/>
      <c r="L80" s="19">
        <f t="shared" si="37"/>
        <v>71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231</v>
      </c>
      <c r="G81" s="32">
        <f t="shared" ref="G81" si="38">G70+G80</f>
        <v>63</v>
      </c>
      <c r="H81" s="32">
        <f t="shared" ref="H81" si="39">H70+H80</f>
        <v>9.6999999999999993</v>
      </c>
      <c r="I81" s="32">
        <f t="shared" ref="I81" si="40">I70+I80</f>
        <v>151.5</v>
      </c>
      <c r="J81" s="32">
        <f t="shared" ref="J81:L81" si="41">J70+J80</f>
        <v>535.69999999999993</v>
      </c>
      <c r="K81" s="32"/>
      <c r="L81" s="32">
        <f t="shared" si="41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51" t="s">
        <v>83</v>
      </c>
      <c r="F92" s="43">
        <v>150</v>
      </c>
      <c r="G92" s="43">
        <v>3.3</v>
      </c>
      <c r="H92" s="43">
        <v>0.75</v>
      </c>
      <c r="I92" s="43">
        <v>37.35</v>
      </c>
      <c r="J92" s="43">
        <v>174</v>
      </c>
      <c r="K92" s="44"/>
      <c r="L92" s="43">
        <v>14.71</v>
      </c>
    </row>
    <row r="93" spans="1:12" ht="15">
      <c r="A93" s="23"/>
      <c r="B93" s="15"/>
      <c r="C93" s="11"/>
      <c r="D93" s="7" t="s">
        <v>29</v>
      </c>
      <c r="E93" s="51" t="s">
        <v>43</v>
      </c>
      <c r="F93" s="43">
        <v>75</v>
      </c>
      <c r="G93" s="43">
        <v>7.5</v>
      </c>
      <c r="H93" s="43">
        <v>12.4</v>
      </c>
      <c r="I93" s="43">
        <v>1</v>
      </c>
      <c r="J93" s="43">
        <v>168</v>
      </c>
      <c r="K93" s="44"/>
      <c r="L93" s="43">
        <v>29.25</v>
      </c>
    </row>
    <row r="94" spans="1:12" ht="15">
      <c r="A94" s="23"/>
      <c r="B94" s="15"/>
      <c r="C94" s="11"/>
      <c r="D94" s="7" t="s">
        <v>30</v>
      </c>
      <c r="E94" s="51" t="s">
        <v>46</v>
      </c>
      <c r="F94" s="43">
        <v>180</v>
      </c>
      <c r="G94" s="43">
        <v>5.2</v>
      </c>
      <c r="H94" s="43">
        <v>5.2</v>
      </c>
      <c r="I94" s="43">
        <v>30</v>
      </c>
      <c r="J94" s="43">
        <v>273</v>
      </c>
      <c r="K94" s="44"/>
      <c r="L94" s="43">
        <v>12.12</v>
      </c>
    </row>
    <row r="95" spans="1:12" ht="15">
      <c r="A95" s="23"/>
      <c r="B95" s="15"/>
      <c r="C95" s="11"/>
      <c r="D95" s="7" t="s">
        <v>31</v>
      </c>
      <c r="E95" s="51" t="s">
        <v>45</v>
      </c>
      <c r="F95" s="43">
        <v>50</v>
      </c>
      <c r="G95" s="43">
        <v>4</v>
      </c>
      <c r="H95" s="43">
        <v>0.5</v>
      </c>
      <c r="I95" s="43">
        <v>24</v>
      </c>
      <c r="J95" s="43">
        <v>132</v>
      </c>
      <c r="K95" s="44"/>
      <c r="L95" s="43">
        <v>2.8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51" t="s">
        <v>84</v>
      </c>
      <c r="F97" s="43">
        <v>70</v>
      </c>
      <c r="G97" s="43">
        <v>1.2</v>
      </c>
      <c r="H97" s="43">
        <v>2.6</v>
      </c>
      <c r="I97" s="43">
        <v>3.9</v>
      </c>
      <c r="J97" s="43">
        <v>43.4</v>
      </c>
      <c r="K97" s="44"/>
      <c r="L97" s="43">
        <v>12.12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525</v>
      </c>
      <c r="G99" s="19">
        <f t="shared" ref="G99" si="46">SUM(G90:G98)</f>
        <v>21.2</v>
      </c>
      <c r="H99" s="19">
        <f t="shared" ref="H99" si="47">SUM(H90:H98)</f>
        <v>21.450000000000003</v>
      </c>
      <c r="I99" s="19">
        <f t="shared" ref="I99" si="48">SUM(I90:I98)</f>
        <v>96.25</v>
      </c>
      <c r="J99" s="19">
        <f t="shared" ref="J99:L99" si="49">SUM(J90:J98)</f>
        <v>790.4</v>
      </c>
      <c r="K99" s="25"/>
      <c r="L99" s="19">
        <f t="shared" si="49"/>
        <v>71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525</v>
      </c>
      <c r="G100" s="32">
        <f t="shared" ref="G100" si="50">G89+G99</f>
        <v>21.2</v>
      </c>
      <c r="H100" s="32">
        <f t="shared" ref="H100" si="51">H89+H99</f>
        <v>21.450000000000003</v>
      </c>
      <c r="I100" s="32">
        <f t="shared" ref="I100" si="52">I89+I99</f>
        <v>96.25</v>
      </c>
      <c r="J100" s="32">
        <f t="shared" ref="J100:L100" si="53">J89+J99</f>
        <v>790.4</v>
      </c>
      <c r="K100" s="32"/>
      <c r="L100" s="32">
        <f t="shared" si="53"/>
        <v>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51" t="s">
        <v>53</v>
      </c>
      <c r="F112" s="50" t="s">
        <v>57</v>
      </c>
      <c r="G112" s="43">
        <v>10</v>
      </c>
      <c r="H112" s="43">
        <v>14</v>
      </c>
      <c r="I112" s="43">
        <v>30</v>
      </c>
      <c r="J112" s="43">
        <v>276</v>
      </c>
      <c r="K112" s="44"/>
      <c r="L112" s="43">
        <v>22.43</v>
      </c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51" t="s">
        <v>56</v>
      </c>
      <c r="F114" s="43">
        <v>18</v>
      </c>
      <c r="G114" s="43">
        <v>5.2</v>
      </c>
      <c r="H114" s="43">
        <v>5.2</v>
      </c>
      <c r="I114" s="43">
        <v>30</v>
      </c>
      <c r="J114" s="43">
        <v>273</v>
      </c>
      <c r="K114" s="44"/>
      <c r="L114" s="43">
        <v>10.75</v>
      </c>
    </row>
    <row r="115" spans="1:12" ht="15">
      <c r="A115" s="23"/>
      <c r="B115" s="15"/>
      <c r="C115" s="11"/>
      <c r="D115" s="7" t="s">
        <v>32</v>
      </c>
      <c r="E115" s="51" t="s">
        <v>55</v>
      </c>
      <c r="F115" s="50" t="s">
        <v>58</v>
      </c>
      <c r="G115" s="43">
        <v>6</v>
      </c>
      <c r="H115" s="43">
        <v>7</v>
      </c>
      <c r="I115" s="43">
        <v>12</v>
      </c>
      <c r="J115" s="43">
        <v>170</v>
      </c>
      <c r="K115" s="44"/>
      <c r="L115" s="43">
        <v>23.15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51" t="s">
        <v>54</v>
      </c>
      <c r="F117" s="43">
        <v>154</v>
      </c>
      <c r="G117" s="43">
        <v>0.7</v>
      </c>
      <c r="H117" s="43">
        <v>0.5</v>
      </c>
      <c r="I117" s="43">
        <v>20</v>
      </c>
      <c r="J117" s="43">
        <v>80</v>
      </c>
      <c r="K117" s="44"/>
      <c r="L117" s="43">
        <v>14.67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172</v>
      </c>
      <c r="G118" s="19">
        <f t="shared" ref="G118:J118" si="56">SUM(G109:G117)</f>
        <v>21.9</v>
      </c>
      <c r="H118" s="19">
        <f t="shared" si="56"/>
        <v>26.7</v>
      </c>
      <c r="I118" s="19">
        <f t="shared" si="56"/>
        <v>92</v>
      </c>
      <c r="J118" s="19">
        <f t="shared" si="56"/>
        <v>799</v>
      </c>
      <c r="K118" s="25"/>
      <c r="L118" s="19">
        <f t="shared" ref="L118" si="57">SUM(L109:L117)</f>
        <v>71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172</v>
      </c>
      <c r="G119" s="32">
        <f t="shared" ref="G119" si="58">G108+G118</f>
        <v>21.9</v>
      </c>
      <c r="H119" s="32">
        <f t="shared" ref="H119" si="59">H108+H118</f>
        <v>26.7</v>
      </c>
      <c r="I119" s="32">
        <f t="shared" ref="I119" si="60">I108+I118</f>
        <v>92</v>
      </c>
      <c r="J119" s="32">
        <f t="shared" ref="J119:L119" si="61">J108+J118</f>
        <v>799</v>
      </c>
      <c r="K119" s="32"/>
      <c r="L119" s="32">
        <f t="shared" si="61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51" t="s">
        <v>59</v>
      </c>
      <c r="F130" s="43">
        <v>150</v>
      </c>
      <c r="G130" s="43">
        <v>5.25</v>
      </c>
      <c r="H130" s="43">
        <v>6</v>
      </c>
      <c r="I130" s="43">
        <v>20.2</v>
      </c>
      <c r="J130" s="43">
        <v>151.5</v>
      </c>
      <c r="K130" s="44"/>
      <c r="L130" s="43">
        <v>20.98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1" t="s">
        <v>60</v>
      </c>
      <c r="F132" s="43">
        <v>180</v>
      </c>
      <c r="G132" s="43"/>
      <c r="H132" s="43"/>
      <c r="I132" s="43">
        <v>10</v>
      </c>
      <c r="J132" s="43">
        <v>43</v>
      </c>
      <c r="K132" s="44"/>
      <c r="L132" s="43">
        <v>4.22</v>
      </c>
    </row>
    <row r="133" spans="1:12" ht="15">
      <c r="A133" s="14"/>
      <c r="B133" s="15"/>
      <c r="C133" s="11"/>
      <c r="D133" s="7" t="s">
        <v>31</v>
      </c>
      <c r="E133" s="51" t="s">
        <v>51</v>
      </c>
      <c r="F133" s="43">
        <v>50</v>
      </c>
      <c r="G133" s="43">
        <v>2.8</v>
      </c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51" t="s">
        <v>61</v>
      </c>
      <c r="F135" s="43">
        <v>1</v>
      </c>
      <c r="G135" s="43">
        <v>2.52</v>
      </c>
      <c r="H135" s="43">
        <v>5.4</v>
      </c>
      <c r="I135" s="43">
        <v>17.399999999999999</v>
      </c>
      <c r="J135" s="43">
        <v>129.5</v>
      </c>
      <c r="K135" s="44"/>
      <c r="L135" s="43">
        <v>25</v>
      </c>
    </row>
    <row r="136" spans="1:12" ht="15">
      <c r="A136" s="14"/>
      <c r="B136" s="15"/>
      <c r="C136" s="11"/>
      <c r="D136" s="6"/>
      <c r="E136" s="51" t="s">
        <v>62</v>
      </c>
      <c r="F136" s="43">
        <v>1</v>
      </c>
      <c r="G136" s="43">
        <v>3</v>
      </c>
      <c r="H136" s="43">
        <v>17</v>
      </c>
      <c r="I136" s="43">
        <v>26</v>
      </c>
      <c r="J136" s="43">
        <v>275</v>
      </c>
      <c r="K136" s="44"/>
      <c r="L136" s="43">
        <v>18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382</v>
      </c>
      <c r="G137" s="19">
        <f t="shared" ref="G137:J137" si="64">SUM(G128:G136)</f>
        <v>13.57</v>
      </c>
      <c r="H137" s="19">
        <f t="shared" si="64"/>
        <v>28.4</v>
      </c>
      <c r="I137" s="19">
        <f t="shared" si="64"/>
        <v>73.599999999999994</v>
      </c>
      <c r="J137" s="19">
        <f t="shared" si="64"/>
        <v>599</v>
      </c>
      <c r="K137" s="25"/>
      <c r="L137" s="19">
        <f t="shared" ref="L137" si="65">SUM(L128:L136)</f>
        <v>68.2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382</v>
      </c>
      <c r="G138" s="32">
        <f t="shared" ref="G138" si="66">G127+G137</f>
        <v>13.57</v>
      </c>
      <c r="H138" s="32">
        <f t="shared" ref="H138" si="67">H127+H137</f>
        <v>28.4</v>
      </c>
      <c r="I138" s="32">
        <f t="shared" ref="I138" si="68">I127+I137</f>
        <v>73.599999999999994</v>
      </c>
      <c r="J138" s="32">
        <f t="shared" ref="J138:L138" si="69">J127+J137</f>
        <v>599</v>
      </c>
      <c r="K138" s="32"/>
      <c r="L138" s="32">
        <f t="shared" si="69"/>
        <v>68.2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2" t="s">
        <v>63</v>
      </c>
      <c r="F148" s="53">
        <v>150</v>
      </c>
      <c r="G148" s="53">
        <v>9.5</v>
      </c>
      <c r="H148" s="53">
        <v>2.4</v>
      </c>
      <c r="I148" s="54">
        <v>41.8</v>
      </c>
      <c r="J148" s="53">
        <v>233</v>
      </c>
      <c r="K148" s="44"/>
      <c r="L148" s="53">
        <v>13.23</v>
      </c>
    </row>
    <row r="149" spans="1:12" ht="15">
      <c r="A149" s="23"/>
      <c r="B149" s="15"/>
      <c r="C149" s="11"/>
      <c r="D149" s="7" t="s">
        <v>28</v>
      </c>
      <c r="E149" s="51" t="s">
        <v>64</v>
      </c>
      <c r="F149" s="50">
        <v>0.7</v>
      </c>
      <c r="G149" s="50">
        <v>14.5</v>
      </c>
      <c r="H149" s="50">
        <v>11</v>
      </c>
      <c r="I149" s="55">
        <v>0</v>
      </c>
      <c r="J149" s="50">
        <v>158</v>
      </c>
      <c r="K149" s="44"/>
      <c r="L149" s="50">
        <v>26.53</v>
      </c>
    </row>
    <row r="150" spans="1:12" ht="15">
      <c r="A150" s="23"/>
      <c r="B150" s="15"/>
      <c r="C150" s="11"/>
      <c r="D150" s="7" t="s">
        <v>29</v>
      </c>
      <c r="E150" s="51"/>
      <c r="F150" s="50"/>
      <c r="G150" s="50"/>
      <c r="H150" s="50"/>
      <c r="I150" s="55"/>
      <c r="J150" s="50"/>
      <c r="K150" s="44"/>
      <c r="L150" s="50"/>
    </row>
    <row r="151" spans="1:12" ht="15">
      <c r="A151" s="23"/>
      <c r="B151" s="15"/>
      <c r="C151" s="11"/>
      <c r="D151" s="7" t="s">
        <v>30</v>
      </c>
      <c r="E151" s="51" t="s">
        <v>65</v>
      </c>
      <c r="F151" s="50">
        <v>0.16</v>
      </c>
      <c r="G151" s="50">
        <v>0.9</v>
      </c>
      <c r="H151" s="50">
        <v>0.19</v>
      </c>
      <c r="I151" s="55">
        <v>16</v>
      </c>
      <c r="J151" s="50">
        <v>76</v>
      </c>
      <c r="K151" s="44"/>
      <c r="L151" s="50">
        <v>15.68</v>
      </c>
    </row>
    <row r="152" spans="1:12" ht="15">
      <c r="A152" s="23"/>
      <c r="B152" s="15"/>
      <c r="C152" s="11"/>
      <c r="D152" s="7" t="s">
        <v>31</v>
      </c>
      <c r="E152" s="51" t="s">
        <v>66</v>
      </c>
      <c r="F152" s="50">
        <v>50</v>
      </c>
      <c r="G152" s="50">
        <v>3.82</v>
      </c>
      <c r="H152" s="50">
        <v>1.64</v>
      </c>
      <c r="I152" s="55">
        <v>25.3</v>
      </c>
      <c r="J152" s="50">
        <v>133</v>
      </c>
      <c r="K152" s="44"/>
      <c r="L152" s="50">
        <v>2.8</v>
      </c>
    </row>
    <row r="153" spans="1:12" ht="15">
      <c r="A153" s="23"/>
      <c r="B153" s="15"/>
      <c r="C153" s="11"/>
      <c r="D153" s="7" t="s">
        <v>32</v>
      </c>
      <c r="E153" s="51"/>
      <c r="F153" s="50"/>
      <c r="G153" s="50"/>
      <c r="H153" s="50"/>
      <c r="I153" s="50"/>
      <c r="J153" s="50"/>
      <c r="K153" s="44"/>
      <c r="L153" s="50"/>
    </row>
    <row r="154" spans="1:12" ht="15">
      <c r="A154" s="23"/>
      <c r="B154" s="15"/>
      <c r="C154" s="11"/>
      <c r="D154" s="6"/>
      <c r="E154" s="51" t="s">
        <v>67</v>
      </c>
      <c r="F154" s="50" t="s">
        <v>68</v>
      </c>
      <c r="G154" s="50">
        <v>1</v>
      </c>
      <c r="H154" s="50">
        <v>1</v>
      </c>
      <c r="I154" s="55">
        <v>18</v>
      </c>
      <c r="J154" s="50">
        <v>80</v>
      </c>
      <c r="K154" s="44"/>
      <c r="L154" s="50">
        <v>12.76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200.85999999999999</v>
      </c>
      <c r="G156" s="19">
        <f t="shared" ref="G156:J156" si="72">SUM(G147:G155)</f>
        <v>29.72</v>
      </c>
      <c r="H156" s="19">
        <f t="shared" si="72"/>
        <v>16.23</v>
      </c>
      <c r="I156" s="19">
        <f t="shared" si="72"/>
        <v>101.1</v>
      </c>
      <c r="J156" s="19">
        <f t="shared" si="72"/>
        <v>680</v>
      </c>
      <c r="K156" s="25"/>
      <c r="L156" s="19">
        <f t="shared" ref="L156" si="73">SUM(L147:L155)</f>
        <v>71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200.85999999999999</v>
      </c>
      <c r="G157" s="32">
        <f t="shared" ref="G157" si="74">G146+G156</f>
        <v>29.72</v>
      </c>
      <c r="H157" s="32">
        <f t="shared" ref="H157" si="75">H146+H156</f>
        <v>16.23</v>
      </c>
      <c r="I157" s="32">
        <f t="shared" ref="I157" si="76">I146+I156</f>
        <v>101.1</v>
      </c>
      <c r="J157" s="32">
        <f t="shared" ref="J157:L157" si="77">J146+J156</f>
        <v>680</v>
      </c>
      <c r="K157" s="32"/>
      <c r="L157" s="32">
        <f t="shared" si="77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51" t="s">
        <v>48</v>
      </c>
      <c r="F168" s="43">
        <v>150</v>
      </c>
      <c r="G168" s="43">
        <v>5</v>
      </c>
      <c r="H168" s="43">
        <v>6</v>
      </c>
      <c r="I168" s="43">
        <v>25</v>
      </c>
      <c r="J168" s="43">
        <v>220</v>
      </c>
      <c r="K168" s="44"/>
      <c r="L168" s="43">
        <v>7.45</v>
      </c>
    </row>
    <row r="169" spans="1:12" ht="15">
      <c r="A169" s="23"/>
      <c r="B169" s="15"/>
      <c r="C169" s="11"/>
      <c r="D169" s="7" t="s">
        <v>29</v>
      </c>
      <c r="E169" s="51" t="s">
        <v>49</v>
      </c>
      <c r="F169" s="43">
        <v>150</v>
      </c>
      <c r="G169" s="43">
        <v>6.9</v>
      </c>
      <c r="H169" s="43">
        <v>5.4</v>
      </c>
      <c r="I169" s="43">
        <v>1.9</v>
      </c>
      <c r="J169" s="43">
        <v>82</v>
      </c>
      <c r="K169" s="44"/>
      <c r="L169" s="43">
        <v>49.66</v>
      </c>
    </row>
    <row r="170" spans="1:12" ht="15">
      <c r="A170" s="23"/>
      <c r="B170" s="15"/>
      <c r="C170" s="11"/>
      <c r="D170" s="7" t="s">
        <v>30</v>
      </c>
      <c r="E170" s="51" t="s">
        <v>52</v>
      </c>
      <c r="F170" s="43">
        <v>180</v>
      </c>
      <c r="G170" s="43"/>
      <c r="H170" s="43"/>
      <c r="I170" s="43">
        <v>10</v>
      </c>
      <c r="J170" s="43">
        <v>43</v>
      </c>
      <c r="K170" s="44"/>
      <c r="L170" s="43">
        <v>2.54</v>
      </c>
    </row>
    <row r="171" spans="1:12" ht="15">
      <c r="A171" s="23"/>
      <c r="B171" s="15"/>
      <c r="C171" s="11"/>
      <c r="D171" s="7" t="s">
        <v>31</v>
      </c>
      <c r="E171" s="51" t="s">
        <v>51</v>
      </c>
      <c r="F171" s="43">
        <v>50</v>
      </c>
      <c r="G171" s="43">
        <v>4</v>
      </c>
      <c r="H171" s="43">
        <v>0.5</v>
      </c>
      <c r="I171" s="43">
        <v>24</v>
      </c>
      <c r="J171" s="43">
        <v>132</v>
      </c>
      <c r="K171" s="44"/>
      <c r="L171" s="43">
        <v>2.8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51" t="s">
        <v>50</v>
      </c>
      <c r="F173" s="43">
        <v>100</v>
      </c>
      <c r="G173" s="43">
        <v>1.05</v>
      </c>
      <c r="H173" s="43">
        <v>1.3</v>
      </c>
      <c r="I173" s="43">
        <v>4.3</v>
      </c>
      <c r="J173" s="43">
        <v>32.799999999999997</v>
      </c>
      <c r="K173" s="44"/>
      <c r="L173" s="43">
        <v>8.5500000000000007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16.95</v>
      </c>
      <c r="H175" s="19">
        <f t="shared" si="80"/>
        <v>13.200000000000001</v>
      </c>
      <c r="I175" s="19">
        <f t="shared" si="80"/>
        <v>65.2</v>
      </c>
      <c r="J175" s="19">
        <f t="shared" si="80"/>
        <v>509.8</v>
      </c>
      <c r="K175" s="25"/>
      <c r="L175" s="19">
        <f t="shared" ref="L175" si="81">SUM(L166:L174)</f>
        <v>71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630</v>
      </c>
      <c r="G176" s="32">
        <f t="shared" ref="G176" si="82">G165+G175</f>
        <v>16.95</v>
      </c>
      <c r="H176" s="32">
        <f t="shared" ref="H176" si="83">H165+H175</f>
        <v>13.200000000000001</v>
      </c>
      <c r="I176" s="32">
        <f t="shared" ref="I176" si="84">I165+I175</f>
        <v>65.2</v>
      </c>
      <c r="J176" s="32">
        <f t="shared" ref="J176:L176" si="85">J165+J175</f>
        <v>509.8</v>
      </c>
      <c r="K176" s="32"/>
      <c r="L176" s="32">
        <f t="shared" si="85"/>
        <v>71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42</v>
      </c>
      <c r="F187" s="43">
        <v>150</v>
      </c>
      <c r="G187" s="43">
        <v>3.3</v>
      </c>
      <c r="H187" s="43">
        <v>0.75</v>
      </c>
      <c r="I187" s="43">
        <v>37.35</v>
      </c>
      <c r="J187" s="43">
        <v>174</v>
      </c>
      <c r="K187" s="44"/>
      <c r="L187" s="43">
        <v>14.71</v>
      </c>
    </row>
    <row r="188" spans="1:12" ht="15">
      <c r="A188" s="23"/>
      <c r="B188" s="15"/>
      <c r="C188" s="11"/>
      <c r="D188" s="7" t="s">
        <v>29</v>
      </c>
      <c r="E188" s="42" t="s">
        <v>43</v>
      </c>
      <c r="F188" s="43">
        <v>75</v>
      </c>
      <c r="G188" s="43">
        <v>7.5</v>
      </c>
      <c r="H188" s="43">
        <v>12.4</v>
      </c>
      <c r="I188" s="43">
        <v>1</v>
      </c>
      <c r="J188" s="43">
        <v>168</v>
      </c>
      <c r="K188" s="44"/>
      <c r="L188" s="43">
        <v>29.25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180</v>
      </c>
      <c r="G189" s="43">
        <v>5.2</v>
      </c>
      <c r="H189" s="43">
        <v>5.2</v>
      </c>
      <c r="I189" s="43">
        <v>30</v>
      </c>
      <c r="J189" s="43">
        <v>273</v>
      </c>
      <c r="K189" s="44"/>
      <c r="L189" s="43">
        <v>12.12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0.5</v>
      </c>
      <c r="I190" s="43">
        <v>24</v>
      </c>
      <c r="J190" s="43">
        <v>132</v>
      </c>
      <c r="K190" s="44"/>
      <c r="L190" s="43">
        <v>2.8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44</v>
      </c>
      <c r="F192" s="43">
        <v>70</v>
      </c>
      <c r="G192" s="43">
        <v>1.2</v>
      </c>
      <c r="H192" s="43">
        <v>2.6</v>
      </c>
      <c r="I192" s="50" t="s">
        <v>47</v>
      </c>
      <c r="J192" s="43">
        <v>43.4</v>
      </c>
      <c r="K192" s="44"/>
      <c r="L192" s="43">
        <v>12.12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525</v>
      </c>
      <c r="G194" s="19">
        <f t="shared" ref="G194:J194" si="88">SUM(G185:G193)</f>
        <v>21.2</v>
      </c>
      <c r="H194" s="19">
        <f t="shared" si="88"/>
        <v>21.450000000000003</v>
      </c>
      <c r="I194" s="19">
        <f t="shared" si="88"/>
        <v>92.35</v>
      </c>
      <c r="J194" s="19">
        <f t="shared" si="88"/>
        <v>790.4</v>
      </c>
      <c r="K194" s="25"/>
      <c r="L194" s="19">
        <f t="shared" ref="L194" si="89">SUM(L185:L193)</f>
        <v>71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525</v>
      </c>
      <c r="G195" s="32">
        <f t="shared" ref="G195" si="90">G184+G194</f>
        <v>21.2</v>
      </c>
      <c r="H195" s="32">
        <f t="shared" ref="H195" si="91">H184+H194</f>
        <v>21.450000000000003</v>
      </c>
      <c r="I195" s="32">
        <f t="shared" ref="I195" si="92">I184+I194</f>
        <v>92.35</v>
      </c>
      <c r="J195" s="32">
        <f t="shared" ref="J195:L195" si="93">J184+J194</f>
        <v>790.4</v>
      </c>
      <c r="K195" s="32"/>
      <c r="L195" s="32">
        <f t="shared" si="93"/>
        <v>71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371.48599999999999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25.600999999999999</v>
      </c>
      <c r="H196" s="34">
        <f t="shared" si="94"/>
        <v>22.072999999999997</v>
      </c>
      <c r="I196" s="34">
        <f t="shared" si="94"/>
        <v>96.660000000000011</v>
      </c>
      <c r="J196" s="34">
        <f t="shared" si="94"/>
        <v>700.06999999999994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71.434999999999988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79604</cp:lastModifiedBy>
  <dcterms:created xsi:type="dcterms:W3CDTF">2022-05-16T14:23:56Z</dcterms:created>
  <dcterms:modified xsi:type="dcterms:W3CDTF">2023-10-14T22:12:41Z</dcterms:modified>
</cp:coreProperties>
</file>